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<sst xmlns="http://schemas.openxmlformats.org/spreadsheetml/2006/main" count="32" uniqueCount="32">
  <si>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</t>
  </si>
  <si>
    <r>
      <rPr>
        <sz val="22"/>
        <rFont val="Times New Roman"/>
        <charset val="0"/>
      </rPr>
      <t xml:space="preserve"> </t>
    </r>
    <r>
      <rPr>
        <sz val="22"/>
        <rFont val="方正小标宋简体"/>
        <charset val="0"/>
      </rPr>
      <t>宿州市本级</t>
    </r>
    <r>
      <rPr>
        <sz val="22"/>
        <rFont val="Times New Roman"/>
        <charset val="0"/>
      </rPr>
      <t>2025</t>
    </r>
    <r>
      <rPr>
        <sz val="22"/>
        <rFont val="方正小标宋简体"/>
        <charset val="0"/>
      </rPr>
      <t>年第一季度企业就业见习岗位补贴汇总表</t>
    </r>
  </si>
  <si>
    <r>
      <rPr>
        <sz val="14"/>
        <rFont val="方正仿宋简体"/>
        <charset val="134"/>
      </rPr>
      <t>填表日期：</t>
    </r>
    <r>
      <rPr>
        <sz val="14"/>
        <rFont val="Times New Roman"/>
        <charset val="134"/>
      </rPr>
      <t xml:space="preserve"> 2025</t>
    </r>
    <r>
      <rPr>
        <sz val="14"/>
        <rFont val="方正仿宋简体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月</t>
    </r>
    <r>
      <rPr>
        <sz val="14"/>
        <rFont val="Times New Roman"/>
        <charset val="134"/>
      </rPr>
      <t>30</t>
    </r>
    <r>
      <rPr>
        <sz val="14"/>
        <rFont val="方正仿宋简体"/>
        <charset val="134"/>
      </rPr>
      <t>日</t>
    </r>
  </si>
  <si>
    <r>
      <rPr>
        <sz val="13"/>
        <rFont val="方正黑体简体"/>
        <charset val="134"/>
      </rPr>
      <t>补贴资金项目</t>
    </r>
  </si>
  <si>
    <r>
      <rPr>
        <sz val="13"/>
        <rFont val="方正黑体简体"/>
        <charset val="134"/>
      </rPr>
      <t>序号</t>
    </r>
  </si>
  <si>
    <r>
      <rPr>
        <sz val="13"/>
        <rFont val="方正黑体简体"/>
        <charset val="134"/>
      </rPr>
      <t>单位名称</t>
    </r>
  </si>
  <si>
    <r>
      <rPr>
        <sz val="13"/>
        <rFont val="方正黑体简体"/>
        <charset val="134"/>
      </rPr>
      <t>补贴人数（人）</t>
    </r>
  </si>
  <si>
    <r>
      <rPr>
        <sz val="13"/>
        <rFont val="方正黑体简体"/>
        <charset val="134"/>
      </rPr>
      <t>补贴月数（个）</t>
    </r>
  </si>
  <si>
    <r>
      <rPr>
        <sz val="13"/>
        <rFont val="方正黑体简体"/>
        <charset val="134"/>
      </rPr>
      <t>补贴标准（元</t>
    </r>
    <r>
      <rPr>
        <sz val="13"/>
        <rFont val="Times New Roman"/>
        <charset val="0"/>
      </rPr>
      <t>/</t>
    </r>
    <r>
      <rPr>
        <sz val="13"/>
        <rFont val="方正黑体简体"/>
        <charset val="134"/>
      </rPr>
      <t>月）</t>
    </r>
  </si>
  <si>
    <r>
      <rPr>
        <sz val="13"/>
        <rFont val="方正黑体简体"/>
        <charset val="134"/>
      </rPr>
      <t>补贴金额（元）</t>
    </r>
  </si>
  <si>
    <r>
      <rPr>
        <sz val="13"/>
        <rFont val="方正黑体简体"/>
        <charset val="134"/>
      </rPr>
      <t>备注</t>
    </r>
  </si>
  <si>
    <r>
      <rPr>
        <sz val="12"/>
        <rFont val="Times New Roman"/>
        <charset val="0"/>
      </rPr>
      <t>2025</t>
    </r>
    <r>
      <rPr>
        <sz val="12"/>
        <rFont val="宋体"/>
        <charset val="0"/>
      </rPr>
      <t>年第一季度企业就业见习岗位补贴</t>
    </r>
  </si>
  <si>
    <t>宿州市埇桥区卡西瓦口腔门诊有限公司</t>
  </si>
  <si>
    <t>宿州国际大酒店有限责任公司</t>
  </si>
  <si>
    <t>宿州市桓祥汽车服务有限公司</t>
  </si>
  <si>
    <t>宿州市才骥人力资源有限公司</t>
  </si>
  <si>
    <t>宿州市龙创汽车服务有限公司</t>
  </si>
  <si>
    <t>安徽河川人力资源有限公司</t>
  </si>
  <si>
    <t>宿州市智慧泊车运营管理有限公司</t>
  </si>
  <si>
    <t>宿州市人才集团有限公司</t>
  </si>
  <si>
    <t>2025年第一季度企业就业见习岗位补贴</t>
  </si>
  <si>
    <t>安徽皖北煤电集团总医院有限责任公司</t>
  </si>
  <si>
    <t>安徽省徐明高速公路管理有限公司</t>
  </si>
  <si>
    <t>安徽英特丽电子科技有限公司</t>
  </si>
  <si>
    <t>宿州市乡村振兴投资集团有限公司</t>
  </si>
  <si>
    <t>安徽寻牛网络科技有限公司</t>
  </si>
  <si>
    <t>安徽华康医药集团有限公司</t>
  </si>
  <si>
    <t>宿州市旭晟汽车服务有限公司</t>
  </si>
  <si>
    <t>宿州百盛数字科技有限公司</t>
  </si>
  <si>
    <r>
      <rPr>
        <sz val="14"/>
        <rFont val="Times New Roman"/>
        <charset val="0"/>
      </rPr>
      <t>2025</t>
    </r>
    <r>
      <rPr>
        <sz val="14"/>
        <rFont val="方正楷体简体"/>
        <charset val="0"/>
      </rPr>
      <t>年第一季度企业就业见习岗位补贴合计</t>
    </r>
  </si>
  <si>
    <r>
      <rPr>
        <sz val="14"/>
        <rFont val="Times New Roman"/>
        <charset val="0"/>
      </rPr>
      <t>112</t>
    </r>
    <r>
      <rPr>
        <sz val="14"/>
        <rFont val="方正楷体_GBK"/>
        <charset val="0"/>
      </rPr>
      <t>人</t>
    </r>
  </si>
  <si>
    <r>
      <rPr>
        <sz val="14"/>
        <rFont val="Times New Roman"/>
        <charset val="0"/>
      </rPr>
      <t>462000</t>
    </r>
    <r>
      <rPr>
        <sz val="14"/>
        <rFont val="方正楷体_GBK"/>
        <charset val="0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</si>
</sst>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6"/>
      <name val="方正黑体简体"/>
      <charset val="134"/>
    </font>
    <font>
      <sz val="12"/>
      <color rgb="FFFF0000"/>
      <name val="Times New Roman"/>
      <charset val="134"/>
    </font>
    <font>
      <sz val="22"/>
      <name val="Times New Roman"/>
      <charset val="0"/>
    </font>
    <font>
      <sz val="24"/>
      <name val="Times New Roman"/>
      <charset val="0"/>
    </font>
    <font>
      <sz val="14"/>
      <name val="Times New Roman"/>
      <charset val="134"/>
    </font>
    <font>
      <sz val="14"/>
      <name val="Times New Roman"/>
      <charset val="0"/>
    </font>
    <font>
      <sz val="13"/>
      <name val="Times New Roman"/>
      <charset val="0"/>
    </font>
    <font>
      <sz val="13"/>
      <name val="Times New Roman"/>
      <charset val="134"/>
    </font>
    <font>
      <sz val="12"/>
      <name val="Times New Roman"/>
      <charset val="0"/>
    </font>
    <font>
      <sz val="12"/>
      <color rgb="FF000000"/>
      <name val="宋体"/>
      <charset val="0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方正黑体简体"/>
      <charset val="134"/>
    </font>
    <font>
      <sz val="22"/>
      <name val="方正小标宋简体"/>
      <charset val="0"/>
    </font>
    <font>
      <sz val="14"/>
      <name val="方正仿宋简体"/>
      <charset val="134"/>
    </font>
    <font>
      <sz val="14"/>
      <name val="方正楷体_GBK"/>
      <charset val="0"/>
    </font>
    <font>
      <sz val="14"/>
      <name val="方正楷体简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4" sqref="$A4:$XFD4"/>
    </sheetView>
  </sheetViews>
  <sheetFormatPr defaultColWidth="9" defaultRowHeight="15.75" outlineLevelCol="7"/>
  <cols>
    <col min="1" max="1" width="9.375" style="4" customWidth="1"/>
    <col min="2" max="2" width="8.375" style="5" customWidth="1"/>
    <col min="3" max="3" width="32.5" style="5" customWidth="1"/>
    <col min="4" max="6" width="17.75" style="6" customWidth="1"/>
    <col min="7" max="7" width="17.75" style="7" customWidth="1"/>
    <col min="8" max="8" width="12" style="1" customWidth="1"/>
    <col min="9" max="16384" width="9" style="1"/>
  </cols>
  <sheetData>
    <row r="1" s="1" customFormat="1" ht="20.25" spans="1:8">
      <c r="A1" s="8" t="s">
        <v>0</v>
      </c>
      <c r="B1" s="7"/>
      <c r="C1" s="7"/>
      <c r="D1" s="9"/>
      <c r="E1" s="9"/>
      <c r="F1" s="9"/>
      <c r="G1" s="10"/>
      <c r="H1" s="11"/>
    </row>
    <row r="2" s="1" customFormat="1" ht="28.5" spans="1:8">
      <c r="A2" s="12" t="s">
        <v>1</v>
      </c>
      <c r="B2" s="12"/>
      <c r="C2" s="12"/>
      <c r="D2" s="12"/>
      <c r="E2" s="12"/>
      <c r="F2" s="12"/>
      <c r="G2" s="12"/>
      <c r="H2" s="12"/>
    </row>
    <row r="3" s="1" customFormat="1" ht="30.75" spans="1:8">
      <c r="A3" s="13"/>
      <c r="B3" s="13"/>
      <c r="C3" s="13"/>
      <c r="D3" s="13"/>
      <c r="E3" s="14" t="s">
        <v>2</v>
      </c>
      <c r="F3" s="15"/>
      <c r="G3" s="15"/>
      <c r="H3" s="11"/>
    </row>
    <row r="4" s="2" customFormat="1" ht="45" customHeight="1" spans="1:8">
      <c r="A4" s="16" t="s">
        <v>3</v>
      </c>
      <c r="B4" s="16" t="s">
        <v>4</v>
      </c>
      <c r="C4" s="17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7" t="s">
        <v>10</v>
      </c>
    </row>
    <row r="5" s="2" customFormat="1" ht="36" customHeight="1" spans="1:8">
      <c r="A5" s="19" t="s">
        <v>11</v>
      </c>
      <c r="B5" s="19">
        <v>1</v>
      </c>
      <c r="C5" s="20" t="s">
        <v>12</v>
      </c>
      <c r="D5" s="19">
        <v>2</v>
      </c>
      <c r="E5" s="19">
        <v>3</v>
      </c>
      <c r="F5" s="19">
        <v>1400</v>
      </c>
      <c r="G5" s="21">
        <f t="shared" ref="G5:G9" si="0">D5*E5*F5</f>
        <v>8400</v>
      </c>
      <c r="H5" s="17"/>
    </row>
    <row r="6" s="2" customFormat="1" ht="36" customHeight="1" spans="1:8">
      <c r="A6" s="19"/>
      <c r="B6" s="19">
        <v>2</v>
      </c>
      <c r="C6" s="19" t="s">
        <v>13</v>
      </c>
      <c r="D6" s="19">
        <v>2</v>
      </c>
      <c r="E6" s="19">
        <v>3</v>
      </c>
      <c r="F6" s="19">
        <v>1400</v>
      </c>
      <c r="G6" s="21">
        <f t="shared" si="0"/>
        <v>8400</v>
      </c>
      <c r="H6" s="17"/>
    </row>
    <row r="7" s="2" customFormat="1" ht="36" customHeight="1" spans="1:8">
      <c r="A7" s="19"/>
      <c r="B7" s="19">
        <v>3</v>
      </c>
      <c r="C7" s="22" t="s">
        <v>14</v>
      </c>
      <c r="D7" s="19">
        <v>8</v>
      </c>
      <c r="E7" s="19">
        <v>3</v>
      </c>
      <c r="F7" s="19">
        <v>1400</v>
      </c>
      <c r="G7" s="19">
        <f t="shared" si="0"/>
        <v>33600</v>
      </c>
      <c r="H7" s="17"/>
    </row>
    <row r="8" s="2" customFormat="1" ht="36" customHeight="1" spans="1:8">
      <c r="A8" s="19"/>
      <c r="B8" s="19">
        <v>4</v>
      </c>
      <c r="C8" s="22" t="s">
        <v>15</v>
      </c>
      <c r="D8" s="19">
        <v>4</v>
      </c>
      <c r="E8" s="19">
        <v>3</v>
      </c>
      <c r="F8" s="19">
        <v>1400</v>
      </c>
      <c r="G8" s="19">
        <f t="shared" si="0"/>
        <v>16800</v>
      </c>
      <c r="H8" s="23"/>
    </row>
    <row r="9" s="2" customFormat="1" ht="36" customHeight="1" spans="1:8">
      <c r="A9" s="19"/>
      <c r="B9" s="19">
        <v>5</v>
      </c>
      <c r="C9" s="22" t="s">
        <v>16</v>
      </c>
      <c r="D9" s="19">
        <v>12</v>
      </c>
      <c r="E9" s="19">
        <v>3</v>
      </c>
      <c r="F9" s="19">
        <v>1400</v>
      </c>
      <c r="G9" s="19">
        <f t="shared" si="0"/>
        <v>50400</v>
      </c>
      <c r="H9" s="17"/>
    </row>
    <row r="10" s="2" customFormat="1" ht="36" customHeight="1" spans="1:8">
      <c r="A10" s="19"/>
      <c r="B10" s="19">
        <v>6</v>
      </c>
      <c r="C10" s="20" t="s">
        <v>17</v>
      </c>
      <c r="D10" s="24">
        <v>1</v>
      </c>
      <c r="E10" s="19">
        <v>2</v>
      </c>
      <c r="F10" s="19">
        <v>1400</v>
      </c>
      <c r="G10" s="21">
        <f>D10*E10*F10+(D11*E11*F11)</f>
        <v>40600</v>
      </c>
      <c r="H10" s="23"/>
    </row>
    <row r="11" s="2" customFormat="1" ht="36" customHeight="1" spans="1:8">
      <c r="A11" s="19"/>
      <c r="B11" s="19"/>
      <c r="C11" s="20"/>
      <c r="D11" s="24">
        <v>9</v>
      </c>
      <c r="E11" s="19">
        <v>3</v>
      </c>
      <c r="F11" s="19">
        <v>1400</v>
      </c>
      <c r="G11" s="25"/>
      <c r="H11" s="26"/>
    </row>
    <row r="12" s="2" customFormat="1" ht="36" customHeight="1" spans="1:8">
      <c r="A12" s="19"/>
      <c r="B12" s="19">
        <v>7</v>
      </c>
      <c r="C12" s="22" t="s">
        <v>18</v>
      </c>
      <c r="D12" s="24">
        <v>1</v>
      </c>
      <c r="E12" s="19">
        <v>2</v>
      </c>
      <c r="F12" s="19">
        <v>1400</v>
      </c>
      <c r="G12" s="19">
        <f>D12*E12*F12+D13*E13*F13</f>
        <v>36400</v>
      </c>
      <c r="H12" s="17"/>
    </row>
    <row r="13" s="2" customFormat="1" ht="36" customHeight="1" spans="1:8">
      <c r="A13" s="19"/>
      <c r="B13" s="19"/>
      <c r="C13" s="22"/>
      <c r="D13" s="24">
        <v>8</v>
      </c>
      <c r="E13" s="19">
        <v>3</v>
      </c>
      <c r="F13" s="19">
        <v>1400</v>
      </c>
      <c r="G13" s="19"/>
      <c r="H13" s="17"/>
    </row>
    <row r="14" s="2" customFormat="1" ht="36" customHeight="1" spans="1:8">
      <c r="A14" s="19"/>
      <c r="B14" s="19">
        <v>8</v>
      </c>
      <c r="C14" s="22" t="s">
        <v>19</v>
      </c>
      <c r="D14" s="24">
        <v>1</v>
      </c>
      <c r="E14" s="19">
        <v>1</v>
      </c>
      <c r="F14" s="19">
        <v>1400</v>
      </c>
      <c r="G14" s="21">
        <f>D14*E14*F14+(D15*E15*F15)</f>
        <v>22400</v>
      </c>
      <c r="H14" s="23"/>
    </row>
    <row r="15" s="2" customFormat="1" ht="36" customHeight="1" spans="1:8">
      <c r="A15" s="19"/>
      <c r="B15" s="19"/>
      <c r="C15" s="22"/>
      <c r="D15" s="24">
        <v>5</v>
      </c>
      <c r="E15" s="19">
        <v>3</v>
      </c>
      <c r="F15" s="19">
        <v>1400</v>
      </c>
      <c r="G15" s="25"/>
      <c r="H15" s="26"/>
    </row>
    <row r="16" s="2" customFormat="1" ht="36" customHeight="1" spans="1:8">
      <c r="A16" s="19" t="s">
        <v>20</v>
      </c>
      <c r="B16" s="19">
        <v>9</v>
      </c>
      <c r="C16" s="19" t="s">
        <v>21</v>
      </c>
      <c r="D16" s="27">
        <v>1</v>
      </c>
      <c r="E16" s="27">
        <v>2</v>
      </c>
      <c r="F16" s="27">
        <v>1400</v>
      </c>
      <c r="G16" s="21">
        <f>D16*E16*F16+(D17*E17*F17)</f>
        <v>179200</v>
      </c>
      <c r="H16" s="23"/>
    </row>
    <row r="17" s="2" customFormat="1" ht="36" customHeight="1" spans="1:8">
      <c r="A17" s="19"/>
      <c r="B17" s="19"/>
      <c r="C17" s="19"/>
      <c r="D17" s="27">
        <v>42</v>
      </c>
      <c r="E17" s="27">
        <v>3</v>
      </c>
      <c r="F17" s="27">
        <v>1400</v>
      </c>
      <c r="G17" s="25"/>
      <c r="H17" s="26"/>
    </row>
    <row r="18" s="2" customFormat="1" ht="36" customHeight="1" spans="1:8">
      <c r="A18" s="19"/>
      <c r="B18" s="19">
        <v>10</v>
      </c>
      <c r="C18" s="19" t="s">
        <v>22</v>
      </c>
      <c r="D18" s="24">
        <v>1</v>
      </c>
      <c r="E18" s="19">
        <v>2</v>
      </c>
      <c r="F18" s="19">
        <v>1400</v>
      </c>
      <c r="G18" s="19">
        <f>D18*E18*F18+D19*E19*F19</f>
        <v>11200</v>
      </c>
      <c r="H18" s="17"/>
    </row>
    <row r="19" s="3" customFormat="1" ht="36" customHeight="1" spans="1:8">
      <c r="A19" s="19"/>
      <c r="B19" s="19"/>
      <c r="C19" s="19"/>
      <c r="D19" s="24">
        <v>2</v>
      </c>
      <c r="E19" s="19">
        <v>3</v>
      </c>
      <c r="F19" s="19">
        <v>1400</v>
      </c>
      <c r="G19" s="19"/>
      <c r="H19" s="17"/>
    </row>
    <row r="20" s="3" customFormat="1" ht="36" customHeight="1" spans="1:8">
      <c r="A20" s="19"/>
      <c r="B20" s="19">
        <v>11</v>
      </c>
      <c r="C20" s="28" t="s">
        <v>23</v>
      </c>
      <c r="D20" s="29">
        <v>1</v>
      </c>
      <c r="E20" s="29">
        <v>3</v>
      </c>
      <c r="F20" s="19">
        <v>1400</v>
      </c>
      <c r="G20" s="21">
        <f t="shared" ref="G20:G25" si="1">D20*E20*F20</f>
        <v>4200</v>
      </c>
      <c r="H20" s="30"/>
    </row>
    <row r="21" s="3" customFormat="1" ht="36" customHeight="1" spans="1:8">
      <c r="A21" s="19"/>
      <c r="B21" s="19">
        <v>12</v>
      </c>
      <c r="C21" s="22" t="s">
        <v>24</v>
      </c>
      <c r="D21" s="29">
        <v>4</v>
      </c>
      <c r="E21" s="29">
        <v>3</v>
      </c>
      <c r="F21" s="19">
        <v>1400</v>
      </c>
      <c r="G21" s="19">
        <f t="shared" si="1"/>
        <v>16800</v>
      </c>
      <c r="H21" s="30"/>
    </row>
    <row r="22" s="3" customFormat="1" ht="36" customHeight="1" spans="1:8">
      <c r="A22" s="19"/>
      <c r="B22" s="19">
        <v>13</v>
      </c>
      <c r="C22" s="19" t="s">
        <v>25</v>
      </c>
      <c r="D22" s="19">
        <v>1</v>
      </c>
      <c r="E22" s="19">
        <v>3</v>
      </c>
      <c r="F22" s="19">
        <v>1400</v>
      </c>
      <c r="G22" s="21">
        <f t="shared" si="1"/>
        <v>4200</v>
      </c>
      <c r="H22" s="17"/>
    </row>
    <row r="23" s="3" customFormat="1" ht="36" customHeight="1" spans="1:8">
      <c r="A23" s="19"/>
      <c r="B23" s="31">
        <v>14</v>
      </c>
      <c r="C23" s="19" t="s">
        <v>26</v>
      </c>
      <c r="D23" s="24">
        <v>4</v>
      </c>
      <c r="E23" s="19">
        <v>3</v>
      </c>
      <c r="F23" s="19">
        <v>1400</v>
      </c>
      <c r="G23" s="21">
        <f t="shared" si="1"/>
        <v>16800</v>
      </c>
      <c r="H23" s="17"/>
    </row>
    <row r="24" s="3" customFormat="1" ht="36" customHeight="1" spans="1:8">
      <c r="A24" s="19"/>
      <c r="B24" s="31">
        <v>15</v>
      </c>
      <c r="C24" s="19" t="s">
        <v>27</v>
      </c>
      <c r="D24" s="29">
        <v>1</v>
      </c>
      <c r="E24" s="29">
        <v>3</v>
      </c>
      <c r="F24" s="32">
        <v>1400</v>
      </c>
      <c r="G24" s="21">
        <f t="shared" si="1"/>
        <v>4200</v>
      </c>
      <c r="H24" s="30"/>
    </row>
    <row r="25" s="3" customFormat="1" ht="36" customHeight="1" spans="1:8">
      <c r="A25" s="19"/>
      <c r="B25" s="31">
        <v>16</v>
      </c>
      <c r="C25" s="22" t="s">
        <v>28</v>
      </c>
      <c r="D25" s="29">
        <v>2</v>
      </c>
      <c r="E25" s="29">
        <v>3</v>
      </c>
      <c r="F25" s="32">
        <v>1400</v>
      </c>
      <c r="G25" s="21">
        <f t="shared" si="1"/>
        <v>8400</v>
      </c>
      <c r="H25" s="30"/>
    </row>
    <row r="26" s="3" customFormat="1" ht="36" customHeight="1" spans="1:8">
      <c r="A26" s="33" t="s">
        <v>29</v>
      </c>
      <c r="B26" s="33"/>
      <c r="C26" s="33"/>
      <c r="D26" s="34" t="s">
        <v>30</v>
      </c>
      <c r="E26" s="34"/>
      <c r="F26" s="35" t="s">
        <v>31</v>
      </c>
      <c r="G26" s="36"/>
      <c r="H26" s="30"/>
    </row>
  </sheetData>
  <mergeCells count="27">
    <mergeCell ref="A2:H2"/>
    <mergeCell ref="E3:G3"/>
    <mergeCell ref="A26:C26"/>
    <mergeCell ref="D26:E26"/>
    <mergeCell ref="F26:G26"/>
    <mergeCell ref="A5:A15"/>
    <mergeCell ref="A16:A25"/>
    <mergeCell ref="B10:B11"/>
    <mergeCell ref="B12:B13"/>
    <mergeCell ref="B14:B15"/>
    <mergeCell ref="B16:B17"/>
    <mergeCell ref="B18:B19"/>
    <mergeCell ref="C10:C11"/>
    <mergeCell ref="C12:C13"/>
    <mergeCell ref="C14:C15"/>
    <mergeCell ref="C16:C17"/>
    <mergeCell ref="C18:C19"/>
    <mergeCell ref="G10:G11"/>
    <mergeCell ref="G12:G13"/>
    <mergeCell ref="G14:G15"/>
    <mergeCell ref="G16:G17"/>
    <mergeCell ref="G18:G19"/>
    <mergeCell ref="H10:H11"/>
    <mergeCell ref="H12:H13"/>
    <mergeCell ref="H14:H15"/>
    <mergeCell ref="H16:H17"/>
    <mergeCell ref="H18:H19"/>
  </mergeCells>
  <pageMargins left="0.7" right="0.432638888888889" top="0.75" bottom="0.354166666666667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蔡宇</cp:lastModifiedBy>
  <dcterms:created xsi:type="dcterms:W3CDTF">2023-05-12T11:15:00Z</dcterms:created>
  <dcterms:modified xsi:type="dcterms:W3CDTF">2025-05-09T07:20:05Z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8678C1886E104A57897847B9FF3A0584_12</vt:lpwstr>
  </property>
  <property fmtid="{D5CDD505-2E9C-101B-9397-08002B2CF9AE}" pid="4" name="KSOReadingLayout">
    <vt:bool>true</vt:bool>
  </property>
</Properties>
</file>